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15480" windowHeight="8220"/>
  </bookViews>
  <sheets>
    <sheet name="Thống kê" sheetId="11" r:id="rId1"/>
  </sheets>
  <definedNames>
    <definedName name="_xlnm._FilterDatabase" localSheetId="0" hidden="1">'Thống kê'!$A$3:$J$62</definedName>
  </definedNames>
  <calcPr calcId="144525"/>
</workbook>
</file>

<file path=xl/calcChain.xml><?xml version="1.0" encoding="utf-8"?>
<calcChain xmlns="http://schemas.openxmlformats.org/spreadsheetml/2006/main">
  <c r="D62" i="11" l="1"/>
  <c r="E62" i="11"/>
  <c r="C62" i="11"/>
  <c r="G5" i="11"/>
  <c r="F5" i="11"/>
  <c r="F60" i="11"/>
  <c r="G60" i="11" s="1"/>
  <c r="F53" i="11"/>
  <c r="G53" i="11" s="1"/>
  <c r="F54" i="11"/>
  <c r="G54" i="11" s="1"/>
  <c r="F55" i="11"/>
  <c r="G55" i="11" s="1"/>
  <c r="F59" i="11"/>
  <c r="G59" i="11" s="1"/>
  <c r="F61" i="11"/>
  <c r="G61" i="11" s="1"/>
  <c r="F6" i="11"/>
  <c r="G6" i="11" s="1"/>
  <c r="F7" i="11"/>
  <c r="G7" i="11" s="1"/>
  <c r="F8" i="11"/>
  <c r="G8" i="11" s="1"/>
  <c r="F9" i="11"/>
  <c r="G9" i="11" s="1"/>
  <c r="F10" i="11"/>
  <c r="G10" i="11" s="1"/>
  <c r="F11" i="11"/>
  <c r="G11" i="11" s="1"/>
  <c r="F12" i="11"/>
  <c r="G12" i="11" s="1"/>
  <c r="F13" i="11"/>
  <c r="G13" i="11" s="1"/>
  <c r="F14" i="11"/>
  <c r="G14" i="11" s="1"/>
  <c r="F15" i="11"/>
  <c r="G15" i="11" s="1"/>
  <c r="F16" i="11"/>
  <c r="G16" i="11" s="1"/>
  <c r="F17" i="11"/>
  <c r="G17" i="11" s="1"/>
  <c r="F18" i="11"/>
  <c r="G18" i="11" s="1"/>
  <c r="F19" i="11"/>
  <c r="G19" i="11" s="1"/>
  <c r="F20" i="11"/>
  <c r="G20" i="11" s="1"/>
  <c r="F21" i="11"/>
  <c r="G21" i="11" s="1"/>
  <c r="F22" i="11"/>
  <c r="G22" i="11" s="1"/>
  <c r="F23" i="11"/>
  <c r="G23" i="11" s="1"/>
  <c r="F24" i="11"/>
  <c r="G24" i="11" s="1"/>
  <c r="F25" i="11"/>
  <c r="G25" i="11" s="1"/>
  <c r="F26" i="11"/>
  <c r="G26" i="11" s="1"/>
  <c r="F27" i="11"/>
  <c r="G27" i="11" s="1"/>
  <c r="F28" i="11"/>
  <c r="G28" i="11" s="1"/>
  <c r="F29" i="11"/>
  <c r="G29" i="11" s="1"/>
  <c r="F30" i="11"/>
  <c r="G30" i="11" s="1"/>
  <c r="F31" i="11"/>
  <c r="G31" i="11" s="1"/>
  <c r="F32" i="11"/>
  <c r="G32" i="11" s="1"/>
  <c r="F33" i="11"/>
  <c r="G33" i="11" s="1"/>
  <c r="F34" i="11"/>
  <c r="G34" i="11" s="1"/>
  <c r="F35" i="11"/>
  <c r="G35" i="11" s="1"/>
  <c r="F36" i="11"/>
  <c r="G36" i="11" s="1"/>
  <c r="F37" i="11"/>
  <c r="G37" i="11" s="1"/>
  <c r="F38" i="11"/>
  <c r="G38" i="11" s="1"/>
  <c r="F39" i="11"/>
  <c r="G39" i="11" s="1"/>
  <c r="F40" i="11"/>
  <c r="G40" i="11" s="1"/>
  <c r="F41" i="11"/>
  <c r="G41" i="11" s="1"/>
  <c r="F42" i="11"/>
  <c r="G42" i="11" s="1"/>
  <c r="F43" i="11"/>
  <c r="G43" i="11" s="1"/>
  <c r="F44" i="11"/>
  <c r="G44" i="11" s="1"/>
  <c r="F45" i="11"/>
  <c r="G45" i="11" s="1"/>
  <c r="F46" i="11"/>
  <c r="G46" i="11" s="1"/>
  <c r="F47" i="11"/>
  <c r="G47" i="11" s="1"/>
  <c r="F48" i="11"/>
  <c r="G48" i="11" s="1"/>
  <c r="F49" i="11"/>
  <c r="G49" i="11" s="1"/>
  <c r="F50" i="11"/>
  <c r="G50" i="11" s="1"/>
  <c r="F51" i="11"/>
  <c r="G51" i="11" s="1"/>
  <c r="F52" i="11"/>
  <c r="G52" i="11" s="1"/>
  <c r="F56" i="11"/>
  <c r="G56" i="11" s="1"/>
  <c r="F57" i="11"/>
  <c r="G57" i="11" s="1"/>
  <c r="F58" i="11"/>
  <c r="G58" i="11" s="1"/>
  <c r="F4" i="11"/>
  <c r="G4" i="11" s="1"/>
  <c r="F62" i="11" l="1"/>
  <c r="G62" i="11" s="1"/>
</calcChain>
</file>

<file path=xl/sharedStrings.xml><?xml version="1.0" encoding="utf-8"?>
<sst xmlns="http://schemas.openxmlformats.org/spreadsheetml/2006/main" count="67" uniqueCount="66">
  <si>
    <t>Tổng</t>
  </si>
  <si>
    <t>Đạt tỷ lệ (%)</t>
  </si>
  <si>
    <t>Tên trường</t>
  </si>
  <si>
    <t>Tổng số HSSV trường đang quản lý</t>
  </si>
  <si>
    <t>Trường THPT Tân Túc</t>
  </si>
  <si>
    <t>Trường THPT Vĩnh Lộc B</t>
  </si>
  <si>
    <t>Trường THPT Lê Minh Xuân</t>
  </si>
  <si>
    <t>Trường THPT Bình Chánh</t>
  </si>
  <si>
    <t>Trường THPT năng khiếu TDTT huyện Bình Chánh</t>
  </si>
  <si>
    <t>Trường THCS Đa Phước</t>
  </si>
  <si>
    <t>Trường THCS Bình Chánh</t>
  </si>
  <si>
    <t>Trường THCS Gò Xoài</t>
  </si>
  <si>
    <t>Trường THCS Hưng Long</t>
  </si>
  <si>
    <t>Trường THCS Lê Minh Xuân</t>
  </si>
  <si>
    <t>Trường THCS Nguyễn Thái Bình</t>
  </si>
  <si>
    <t>Trường THCS Đồng Đen</t>
  </si>
  <si>
    <t>Trường THCS Nguyễn Văn Linh</t>
  </si>
  <si>
    <t>Trường THCS Phạm Văn Hai</t>
  </si>
  <si>
    <t>Trường THCS Phong Phú</t>
  </si>
  <si>
    <t>Trường THCS Qui Đức</t>
  </si>
  <si>
    <t>Trường THCS Tân Kiên</t>
  </si>
  <si>
    <t>Trường THCS Tân Nhựt</t>
  </si>
  <si>
    <t>Trường THCS Tân Quý Tây</t>
  </si>
  <si>
    <t>Trường THCS Tân Túc</t>
  </si>
  <si>
    <t>Trường THCS Vĩnh Lộc A</t>
  </si>
  <si>
    <t>Trường THCS Vĩnh Lộc B</t>
  </si>
  <si>
    <t>Trường Tiểu Học An Hạ</t>
  </si>
  <si>
    <t>Trường Tiểu Học An Phú Tây</t>
  </si>
  <si>
    <t>Trường Tiểu Học Bình Chánh</t>
  </si>
  <si>
    <t>Trường Tiểu Học Bình Hưng</t>
  </si>
  <si>
    <t>Trường Tiểu Học Bình Lợi</t>
  </si>
  <si>
    <t>Trường Tiểu Học Cầu Xáng</t>
  </si>
  <si>
    <t>Trường Tiểu Học Hưng Long</t>
  </si>
  <si>
    <t>Trường Tiểu Học Lê Minh Xuân 2</t>
  </si>
  <si>
    <t>Trường Tiểu Học Nguyễn Văn Trân</t>
  </si>
  <si>
    <t>Trường Tiểu Học Phạm Văn Hai</t>
  </si>
  <si>
    <t>Trường Tiểu Học Phong Phú</t>
  </si>
  <si>
    <t>Trường Tiểu Học Qui Đức</t>
  </si>
  <si>
    <t>Trường Tiểu Học Tân Kiên</t>
  </si>
  <si>
    <t>Trường Tiểu Học Tân Nhựt</t>
  </si>
  <si>
    <t>Trường Tiểu Học Tân Nhựt 6</t>
  </si>
  <si>
    <t>Trường Tiểu Học Tân Quý Tây</t>
  </si>
  <si>
    <t>Trường Tiểu Học Tân Quý Tây 3</t>
  </si>
  <si>
    <t>Trường Tiểu Học Tân Túc</t>
  </si>
  <si>
    <t>Trường Tiểu Học Trần Nhân Tôn</t>
  </si>
  <si>
    <t>Trường Tiểu học Võ Văn Vân</t>
  </si>
  <si>
    <t>Trường Tiểu Học Vĩnh Lộc 1</t>
  </si>
  <si>
    <t>Trường Tiểu Học Vĩnh Lộc 2</t>
  </si>
  <si>
    <t>Trường Tiểu Học Vĩnh Lộc A</t>
  </si>
  <si>
    <t>Trường Tiểu Học Vĩnh Lộc B</t>
  </si>
  <si>
    <t>Trường Tiểu học Trần Quốc Toản</t>
  </si>
  <si>
    <t>Trường Tiểu học Phạm Hùng</t>
  </si>
  <si>
    <t>Trường Tiểu Học An Phú Tây 2</t>
  </si>
  <si>
    <t>Trường Tiểu Học Phong Phú 2</t>
  </si>
  <si>
    <t>Trường THCS Võ Văn Vân</t>
  </si>
  <si>
    <t>Trường Tiểu học Huỳnh Văn Bánh</t>
  </si>
  <si>
    <t>Trường Tiểu học Tân Túc 2</t>
  </si>
  <si>
    <t>Trường Tiểu Học Lê Minh Xuân 3</t>
  </si>
  <si>
    <t>Trường Tiểu học Lại Hùng Cường</t>
  </si>
  <si>
    <t>Trung tâm Giáo dục nghề nghiệp-Giáo dục thường xuyên huyện Bình Chánh</t>
  </si>
  <si>
    <t>Stt</t>
  </si>
  <si>
    <t>THỐNG KÊ THAM GIA BHYT HSSV</t>
  </si>
  <si>
    <t>Tham gia theo khac</t>
  </si>
  <si>
    <t>Tổng số 
tham gia TN</t>
  </si>
  <si>
    <t>THPT Phong Phú</t>
  </si>
  <si>
    <t>Trường Tiểu học Kim Đồng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</si>
</sst>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#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VNI-Times"/>
    </font>
    <font>
      <sz val="10"/>
      <name val="Arial"/>
      <family val="2"/>
    </font>
    <font>
      <sz val="12"/>
      <color rgb="FF000000"/>
      <name val="Times New Roman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4"/>
      <color theme="1"/>
      <name val="Times New Roman"/>
      <family val="1"/>
    </font>
    <font>
      <sz val="11"/>
      <name val="Calibri"/>
      <family val="2"/>
      <scheme val="minor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4" fillId="0" borderId="0"/>
    <xf numFmtId="164" fontId="3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0" fillId="2" borderId="0" xfId="0" applyFill="1"/>
    <xf numFmtId="165" fontId="8" fillId="0" borderId="1" xfId="0" applyNumberFormat="1" applyFont="1" applyFill="1" applyBorder="1" applyAlignment="1">
      <alignment horizontal="right" vertical="center" wrapText="1"/>
    </xf>
    <xf numFmtId="165" fontId="0" fillId="0" borderId="0" xfId="0" applyNumberFormat="1"/>
    <xf numFmtId="0" fontId="9" fillId="0" borderId="1" xfId="0" applyFont="1" applyBorder="1" applyAlignment="1">
      <alignment horizontal="center" vertical="center"/>
    </xf>
    <xf numFmtId="3" fontId="1" fillId="0" borderId="1" xfId="8" applyNumberFormat="1" applyFont="1" applyFill="1" applyBorder="1" applyAlignment="1">
      <alignment vertical="center"/>
    </xf>
    <xf numFmtId="10" fontId="0" fillId="0" borderId="1" xfId="0" applyNumberFormat="1" applyFill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6" fillId="0" borderId="1" xfId="0" applyFont="1" applyBorder="1"/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</cellXfs>
  <cellStyles count="9">
    <cellStyle name="Comma" xfId="8" builtinId="3"/>
    <cellStyle name="Comma 10" xfId="3"/>
    <cellStyle name="Comma 2" xfId="6"/>
    <cellStyle name="Normal" xfId="0" builtinId="0"/>
    <cellStyle name="Normal 10" xfId="2"/>
    <cellStyle name="Normal 2" xfId="1"/>
    <cellStyle name="Normal 3" xfId="7"/>
    <cellStyle name="Normal 4 2" xfId="4"/>
    <cellStyle name="Normal 9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workbookViewId="0">
      <pane ySplit="3" topLeftCell="A4" activePane="bottomLeft" state="frozen"/>
      <selection pane="bottomLeft" activeCell="B61" sqref="B61"/>
    </sheetView>
  </sheetViews>
  <sheetFormatPr defaultRowHeight="14.4" x14ac:dyDescent="0.3"/>
  <cols>
    <col min="1" max="1" width="7.6640625" style="2" customWidth="1"/>
    <col min="2" max="2" width="40.5546875" customWidth="1"/>
    <col min="3" max="3" width="11.5546875" bestFit="1" customWidth="1"/>
    <col min="4" max="5" width="9.44140625" style="4" customWidth="1"/>
    <col min="6" max="6" width="10.44140625" bestFit="1" customWidth="1"/>
    <col min="7" max="7" width="9.5546875" bestFit="1" customWidth="1"/>
  </cols>
  <sheetData>
    <row r="1" spans="1:10" ht="39" customHeight="1" x14ac:dyDescent="0.3">
      <c r="A1" s="22" t="s">
        <v>61</v>
      </c>
      <c r="B1" s="23"/>
      <c r="C1" s="23"/>
      <c r="D1" s="23"/>
      <c r="E1" s="23"/>
      <c r="F1" s="23"/>
      <c r="G1" s="23"/>
    </row>
    <row r="2" spans="1:10" ht="52.8" x14ac:dyDescent="0.3">
      <c r="A2" s="19" t="s">
        <v>60</v>
      </c>
      <c r="B2" s="19" t="s">
        <v>2</v>
      </c>
      <c r="C2" s="19" t="s">
        <v>3</v>
      </c>
      <c r="D2" s="5" t="s">
        <v>63</v>
      </c>
      <c r="E2" s="5" t="s">
        <v>62</v>
      </c>
      <c r="F2" s="1" t="s">
        <v>0</v>
      </c>
      <c r="G2" s="19" t="s">
        <v>1</v>
      </c>
    </row>
    <row r="3" spans="1:10" x14ac:dyDescent="0.3">
      <c r="A3" s="1">
        <v>1</v>
      </c>
      <c r="B3" s="1">
        <v>2</v>
      </c>
      <c r="C3" s="1">
        <v>3</v>
      </c>
      <c r="D3" s="1">
        <v>4</v>
      </c>
      <c r="E3" s="1">
        <v>5</v>
      </c>
      <c r="F3" s="1">
        <v>6</v>
      </c>
      <c r="G3" s="1">
        <v>7</v>
      </c>
    </row>
    <row r="4" spans="1:10" x14ac:dyDescent="0.3">
      <c r="A4" s="9">
        <v>2</v>
      </c>
      <c r="B4" s="13" t="s">
        <v>4</v>
      </c>
      <c r="C4" s="10">
        <v>1800</v>
      </c>
      <c r="D4" s="7">
        <v>1690</v>
      </c>
      <c r="E4" s="7"/>
      <c r="F4" s="10">
        <f>D4+E4</f>
        <v>1690</v>
      </c>
      <c r="G4" s="11">
        <f>F4/C4</f>
        <v>0.93888888888888888</v>
      </c>
      <c r="I4" s="8"/>
    </row>
    <row r="5" spans="1:10" x14ac:dyDescent="0.3">
      <c r="A5" s="9">
        <v>3</v>
      </c>
      <c r="B5" s="13" t="s">
        <v>5</v>
      </c>
      <c r="C5" s="20">
        <v>1353</v>
      </c>
      <c r="D5" s="21">
        <v>1297</v>
      </c>
      <c r="E5" s="21"/>
      <c r="F5" s="10">
        <f>D5+E5</f>
        <v>1297</v>
      </c>
      <c r="G5" s="11">
        <f>F5/C5</f>
        <v>0.95861049519586106</v>
      </c>
      <c r="I5" s="8"/>
      <c r="J5" s="8"/>
    </row>
    <row r="6" spans="1:10" x14ac:dyDescent="0.3">
      <c r="A6" s="9">
        <v>7</v>
      </c>
      <c r="B6" s="13" t="s">
        <v>6</v>
      </c>
      <c r="C6" s="10">
        <v>1971</v>
      </c>
      <c r="D6" s="7">
        <v>1761</v>
      </c>
      <c r="E6" s="7">
        <v>78</v>
      </c>
      <c r="F6" s="10">
        <f t="shared" ref="F6:F60" si="0">D6+E6</f>
        <v>1839</v>
      </c>
      <c r="G6" s="11">
        <f t="shared" ref="G6:G60" si="1">F6/C6</f>
        <v>0.9330289193302892</v>
      </c>
      <c r="I6" s="8"/>
      <c r="J6" s="8"/>
    </row>
    <row r="7" spans="1:10" x14ac:dyDescent="0.3">
      <c r="A7" s="9">
        <v>8</v>
      </c>
      <c r="B7" s="13" t="s">
        <v>7</v>
      </c>
      <c r="C7" s="10">
        <v>1755</v>
      </c>
      <c r="D7" s="7">
        <v>1513</v>
      </c>
      <c r="E7" s="7">
        <v>105</v>
      </c>
      <c r="F7" s="10">
        <f t="shared" si="0"/>
        <v>1618</v>
      </c>
      <c r="G7" s="11">
        <f t="shared" si="1"/>
        <v>0.92193732193732192</v>
      </c>
      <c r="I7" s="8"/>
      <c r="J7" s="8"/>
    </row>
    <row r="8" spans="1:10" x14ac:dyDescent="0.3">
      <c r="A8" s="9">
        <v>9</v>
      </c>
      <c r="B8" s="13" t="s">
        <v>8</v>
      </c>
      <c r="C8" s="10">
        <v>751</v>
      </c>
      <c r="D8" s="7">
        <v>700</v>
      </c>
      <c r="E8" s="7">
        <v>51</v>
      </c>
      <c r="F8" s="10">
        <f t="shared" si="0"/>
        <v>751</v>
      </c>
      <c r="G8" s="11">
        <f t="shared" si="1"/>
        <v>1</v>
      </c>
      <c r="I8" s="8"/>
      <c r="J8" s="8"/>
    </row>
    <row r="9" spans="1:10" x14ac:dyDescent="0.3">
      <c r="A9" s="9">
        <v>12</v>
      </c>
      <c r="B9" s="13" t="s">
        <v>9</v>
      </c>
      <c r="C9" s="10">
        <v>1063</v>
      </c>
      <c r="D9" s="7">
        <v>775</v>
      </c>
      <c r="E9" s="7"/>
      <c r="F9" s="10">
        <f t="shared" si="0"/>
        <v>775</v>
      </c>
      <c r="G9" s="11">
        <f t="shared" si="1"/>
        <v>0.72906867356538096</v>
      </c>
      <c r="I9" s="8"/>
      <c r="J9" s="8"/>
    </row>
    <row r="10" spans="1:10" x14ac:dyDescent="0.3">
      <c r="A10" s="9">
        <v>13</v>
      </c>
      <c r="B10" s="13" t="s">
        <v>10</v>
      </c>
      <c r="C10" s="10">
        <v>1675</v>
      </c>
      <c r="D10" s="7">
        <v>1539</v>
      </c>
      <c r="E10" s="7">
        <v>91</v>
      </c>
      <c r="F10" s="10">
        <f t="shared" si="0"/>
        <v>1630</v>
      </c>
      <c r="G10" s="11">
        <f t="shared" si="1"/>
        <v>0.9731343283582089</v>
      </c>
      <c r="I10" s="8"/>
      <c r="J10" s="8"/>
    </row>
    <row r="11" spans="1:10" x14ac:dyDescent="0.3">
      <c r="A11" s="9">
        <v>14</v>
      </c>
      <c r="B11" s="13" t="s">
        <v>11</v>
      </c>
      <c r="C11" s="10">
        <v>534</v>
      </c>
      <c r="D11" s="7">
        <v>439</v>
      </c>
      <c r="E11" s="7"/>
      <c r="F11" s="10">
        <f t="shared" si="0"/>
        <v>439</v>
      </c>
      <c r="G11" s="11">
        <f t="shared" si="1"/>
        <v>0.82209737827715357</v>
      </c>
      <c r="I11" s="8"/>
      <c r="J11" s="8"/>
    </row>
    <row r="12" spans="1:10" x14ac:dyDescent="0.3">
      <c r="A12" s="9">
        <v>15</v>
      </c>
      <c r="B12" s="13" t="s">
        <v>12</v>
      </c>
      <c r="C12" s="10"/>
      <c r="D12" s="7"/>
      <c r="E12" s="7"/>
      <c r="F12" s="10">
        <f t="shared" si="0"/>
        <v>0</v>
      </c>
      <c r="G12" s="11" t="e">
        <f t="shared" si="1"/>
        <v>#DIV/0!</v>
      </c>
      <c r="I12" s="8"/>
      <c r="J12" s="8"/>
    </row>
    <row r="13" spans="1:10" x14ac:dyDescent="0.3">
      <c r="A13" s="9">
        <v>16</v>
      </c>
      <c r="B13" s="13" t="s">
        <v>13</v>
      </c>
      <c r="C13" s="10">
        <v>1374</v>
      </c>
      <c r="D13" s="7">
        <v>1206</v>
      </c>
      <c r="E13" s="7">
        <v>17</v>
      </c>
      <c r="F13" s="10">
        <f t="shared" si="0"/>
        <v>1223</v>
      </c>
      <c r="G13" s="11">
        <f t="shared" si="1"/>
        <v>0.89010189228529835</v>
      </c>
      <c r="I13" s="8"/>
      <c r="J13" s="8"/>
    </row>
    <row r="14" spans="1:10" x14ac:dyDescent="0.3">
      <c r="A14" s="9">
        <v>17</v>
      </c>
      <c r="B14" s="13" t="s">
        <v>14</v>
      </c>
      <c r="C14" s="10">
        <v>1407</v>
      </c>
      <c r="D14" s="7">
        <v>1321</v>
      </c>
      <c r="E14" s="7">
        <v>47</v>
      </c>
      <c r="F14" s="10">
        <f t="shared" si="0"/>
        <v>1368</v>
      </c>
      <c r="G14" s="11">
        <f t="shared" si="1"/>
        <v>0.97228144989339016</v>
      </c>
      <c r="I14" s="8"/>
      <c r="J14" s="8"/>
    </row>
    <row r="15" spans="1:10" x14ac:dyDescent="0.3">
      <c r="A15" s="9">
        <v>18</v>
      </c>
      <c r="B15" s="13" t="s">
        <v>15</v>
      </c>
      <c r="C15" s="10">
        <v>1689</v>
      </c>
      <c r="D15" s="7">
        <v>1637</v>
      </c>
      <c r="E15" s="7">
        <v>52</v>
      </c>
      <c r="F15" s="10">
        <f t="shared" si="0"/>
        <v>1689</v>
      </c>
      <c r="G15" s="11">
        <f t="shared" si="1"/>
        <v>1</v>
      </c>
      <c r="I15" s="8"/>
      <c r="J15" s="8"/>
    </row>
    <row r="16" spans="1:10" x14ac:dyDescent="0.3">
      <c r="A16" s="9">
        <v>19</v>
      </c>
      <c r="B16" s="13" t="s">
        <v>16</v>
      </c>
      <c r="C16" s="10">
        <v>1322</v>
      </c>
      <c r="D16" s="7">
        <v>1177</v>
      </c>
      <c r="E16" s="7">
        <v>57</v>
      </c>
      <c r="F16" s="10">
        <f t="shared" si="0"/>
        <v>1234</v>
      </c>
      <c r="G16" s="11">
        <f t="shared" si="1"/>
        <v>0.93343419062027233</v>
      </c>
      <c r="I16" s="8"/>
      <c r="J16" s="8"/>
    </row>
    <row r="17" spans="1:10" x14ac:dyDescent="0.3">
      <c r="A17" s="9">
        <v>20</v>
      </c>
      <c r="B17" s="13" t="s">
        <v>17</v>
      </c>
      <c r="C17" s="10">
        <v>1484</v>
      </c>
      <c r="D17" s="7">
        <v>1285</v>
      </c>
      <c r="E17" s="7"/>
      <c r="F17" s="10">
        <f t="shared" si="0"/>
        <v>1285</v>
      </c>
      <c r="G17" s="11">
        <f t="shared" si="1"/>
        <v>0.86590296495956875</v>
      </c>
      <c r="I17" s="8"/>
      <c r="J17" s="8"/>
    </row>
    <row r="18" spans="1:10" x14ac:dyDescent="0.3">
      <c r="A18" s="9">
        <v>21</v>
      </c>
      <c r="B18" s="13" t="s">
        <v>18</v>
      </c>
      <c r="C18" s="10">
        <v>1257</v>
      </c>
      <c r="D18" s="7">
        <v>982</v>
      </c>
      <c r="E18" s="7">
        <v>110</v>
      </c>
      <c r="F18" s="10">
        <f t="shared" si="0"/>
        <v>1092</v>
      </c>
      <c r="G18" s="11">
        <f t="shared" si="1"/>
        <v>0.86873508353221962</v>
      </c>
      <c r="I18" s="8"/>
      <c r="J18" s="8"/>
    </row>
    <row r="19" spans="1:10" x14ac:dyDescent="0.3">
      <c r="A19" s="9">
        <v>22</v>
      </c>
      <c r="B19" s="13" t="s">
        <v>19</v>
      </c>
      <c r="C19" s="10">
        <v>761</v>
      </c>
      <c r="D19" s="7">
        <v>423</v>
      </c>
      <c r="E19" s="7">
        <v>137</v>
      </c>
      <c r="F19" s="10">
        <f t="shared" si="0"/>
        <v>560</v>
      </c>
      <c r="G19" s="11">
        <f t="shared" si="1"/>
        <v>0.73587385019710905</v>
      </c>
      <c r="I19" s="8"/>
      <c r="J19" s="8"/>
    </row>
    <row r="20" spans="1:10" x14ac:dyDescent="0.3">
      <c r="A20" s="9">
        <v>23</v>
      </c>
      <c r="B20" s="13" t="s">
        <v>20</v>
      </c>
      <c r="C20" s="10">
        <v>1317</v>
      </c>
      <c r="D20" s="7">
        <v>1317</v>
      </c>
      <c r="E20" s="7"/>
      <c r="F20" s="10">
        <f t="shared" si="0"/>
        <v>1317</v>
      </c>
      <c r="G20" s="11">
        <f t="shared" si="1"/>
        <v>1</v>
      </c>
      <c r="I20" s="8"/>
      <c r="J20" s="8"/>
    </row>
    <row r="21" spans="1:10" x14ac:dyDescent="0.3">
      <c r="A21" s="9">
        <v>24</v>
      </c>
      <c r="B21" s="13" t="s">
        <v>21</v>
      </c>
      <c r="C21" s="10">
        <v>1234</v>
      </c>
      <c r="D21" s="7">
        <v>1060</v>
      </c>
      <c r="E21" s="7">
        <v>95</v>
      </c>
      <c r="F21" s="10">
        <f t="shared" si="0"/>
        <v>1155</v>
      </c>
      <c r="G21" s="11">
        <f t="shared" si="1"/>
        <v>0.93598055105348466</v>
      </c>
      <c r="I21" s="8"/>
    </row>
    <row r="22" spans="1:10" s="6" customFormat="1" x14ac:dyDescent="0.3">
      <c r="A22" s="9">
        <v>25</v>
      </c>
      <c r="B22" s="13" t="s">
        <v>22</v>
      </c>
      <c r="C22" s="10">
        <v>1239</v>
      </c>
      <c r="D22" s="7">
        <v>1095</v>
      </c>
      <c r="E22" s="7"/>
      <c r="F22" s="10">
        <f t="shared" si="0"/>
        <v>1095</v>
      </c>
      <c r="G22" s="11">
        <f t="shared" si="1"/>
        <v>0.88377723970944311</v>
      </c>
      <c r="H22"/>
      <c r="I22" s="8"/>
      <c r="J22" s="8"/>
    </row>
    <row r="23" spans="1:10" x14ac:dyDescent="0.3">
      <c r="A23" s="9">
        <v>26</v>
      </c>
      <c r="B23" s="13" t="s">
        <v>23</v>
      </c>
      <c r="C23" s="10">
        <v>1868</v>
      </c>
      <c r="D23" s="7">
        <v>1743</v>
      </c>
      <c r="E23" s="7"/>
      <c r="F23" s="10">
        <f t="shared" si="0"/>
        <v>1743</v>
      </c>
      <c r="G23" s="11">
        <f t="shared" si="1"/>
        <v>0.93308351177730198</v>
      </c>
      <c r="I23" s="8"/>
      <c r="J23" s="8"/>
    </row>
    <row r="24" spans="1:10" x14ac:dyDescent="0.3">
      <c r="A24" s="9">
        <v>27</v>
      </c>
      <c r="B24" s="13" t="s">
        <v>24</v>
      </c>
      <c r="C24" s="10">
        <v>2157</v>
      </c>
      <c r="D24" s="7">
        <v>2070</v>
      </c>
      <c r="E24" s="7">
        <v>41</v>
      </c>
      <c r="F24" s="10">
        <f t="shared" si="0"/>
        <v>2111</v>
      </c>
      <c r="G24" s="11">
        <f t="shared" si="1"/>
        <v>0.97867408437644876</v>
      </c>
      <c r="I24" s="8"/>
      <c r="J24" s="8"/>
    </row>
    <row r="25" spans="1:10" x14ac:dyDescent="0.3">
      <c r="A25" s="9">
        <v>28</v>
      </c>
      <c r="B25" s="13" t="s">
        <v>25</v>
      </c>
      <c r="C25" s="10">
        <v>2693</v>
      </c>
      <c r="D25" s="7">
        <v>2592</v>
      </c>
      <c r="E25" s="7">
        <v>60</v>
      </c>
      <c r="F25" s="10">
        <f t="shared" si="0"/>
        <v>2652</v>
      </c>
      <c r="G25" s="11">
        <f t="shared" si="1"/>
        <v>0.98477534348310436</v>
      </c>
      <c r="I25" s="8"/>
      <c r="J25" s="8"/>
    </row>
    <row r="26" spans="1:10" x14ac:dyDescent="0.3">
      <c r="A26" s="9">
        <v>29</v>
      </c>
      <c r="B26" s="13" t="s">
        <v>57</v>
      </c>
      <c r="C26" s="10">
        <v>690</v>
      </c>
      <c r="D26" s="7">
        <v>554</v>
      </c>
      <c r="E26" s="7"/>
      <c r="F26" s="10">
        <f t="shared" si="0"/>
        <v>554</v>
      </c>
      <c r="G26" s="11">
        <f t="shared" si="1"/>
        <v>0.80289855072463767</v>
      </c>
      <c r="I26" s="8"/>
      <c r="J26" s="8"/>
    </row>
    <row r="27" spans="1:10" x14ac:dyDescent="0.3">
      <c r="A27" s="9">
        <v>30</v>
      </c>
      <c r="B27" s="13" t="s">
        <v>26</v>
      </c>
      <c r="C27" s="10">
        <v>1444</v>
      </c>
      <c r="D27" s="7">
        <v>1037</v>
      </c>
      <c r="E27" s="7">
        <v>69</v>
      </c>
      <c r="F27" s="10">
        <f t="shared" si="0"/>
        <v>1106</v>
      </c>
      <c r="G27" s="11">
        <f t="shared" si="1"/>
        <v>0.76592797783933519</v>
      </c>
      <c r="I27" s="8"/>
      <c r="J27" s="8"/>
    </row>
    <row r="28" spans="1:10" x14ac:dyDescent="0.3">
      <c r="A28" s="9">
        <v>31</v>
      </c>
      <c r="B28" s="13" t="s">
        <v>27</v>
      </c>
      <c r="C28" s="10">
        <v>1135</v>
      </c>
      <c r="D28" s="7">
        <v>1063</v>
      </c>
      <c r="E28" s="7">
        <v>61</v>
      </c>
      <c r="F28" s="10">
        <f t="shared" si="0"/>
        <v>1124</v>
      </c>
      <c r="G28" s="11">
        <f t="shared" si="1"/>
        <v>0.99030837004405281</v>
      </c>
      <c r="I28" s="8"/>
      <c r="J28" s="8"/>
    </row>
    <row r="29" spans="1:10" x14ac:dyDescent="0.3">
      <c r="A29" s="9">
        <v>32</v>
      </c>
      <c r="B29" s="13" t="s">
        <v>28</v>
      </c>
      <c r="C29" s="10">
        <v>1088</v>
      </c>
      <c r="D29" s="7">
        <v>945</v>
      </c>
      <c r="E29" s="7">
        <v>38</v>
      </c>
      <c r="F29" s="10">
        <f t="shared" si="0"/>
        <v>983</v>
      </c>
      <c r="G29" s="11">
        <f t="shared" si="1"/>
        <v>0.90349264705882348</v>
      </c>
      <c r="I29" s="8"/>
      <c r="J29" s="8"/>
    </row>
    <row r="30" spans="1:10" x14ac:dyDescent="0.3">
      <c r="A30" s="9">
        <v>33</v>
      </c>
      <c r="B30" s="13" t="s">
        <v>29</v>
      </c>
      <c r="C30" s="10">
        <v>996</v>
      </c>
      <c r="D30" s="7">
        <v>902</v>
      </c>
      <c r="E30" s="7"/>
      <c r="F30" s="10">
        <f t="shared" si="0"/>
        <v>902</v>
      </c>
      <c r="G30" s="11">
        <f t="shared" si="1"/>
        <v>0.90562248995983941</v>
      </c>
      <c r="I30" s="8"/>
      <c r="J30" s="8"/>
    </row>
    <row r="31" spans="1:10" x14ac:dyDescent="0.3">
      <c r="A31" s="9">
        <v>34</v>
      </c>
      <c r="B31" s="13" t="s">
        <v>30</v>
      </c>
      <c r="C31" s="10">
        <v>685</v>
      </c>
      <c r="D31" s="7">
        <v>514</v>
      </c>
      <c r="E31" s="7">
        <v>24</v>
      </c>
      <c r="F31" s="10">
        <f t="shared" si="0"/>
        <v>538</v>
      </c>
      <c r="G31" s="11">
        <f t="shared" si="1"/>
        <v>0.78540145985401455</v>
      </c>
      <c r="I31" s="8"/>
      <c r="J31" s="8"/>
    </row>
    <row r="32" spans="1:10" x14ac:dyDescent="0.3">
      <c r="A32" s="9">
        <v>35</v>
      </c>
      <c r="B32" s="13" t="s">
        <v>31</v>
      </c>
      <c r="C32" s="10">
        <v>1044</v>
      </c>
      <c r="D32" s="7">
        <v>858</v>
      </c>
      <c r="E32" s="7"/>
      <c r="F32" s="10">
        <f t="shared" si="0"/>
        <v>858</v>
      </c>
      <c r="G32" s="11">
        <f t="shared" si="1"/>
        <v>0.82183908045977017</v>
      </c>
      <c r="I32" s="8"/>
      <c r="J32" s="8"/>
    </row>
    <row r="33" spans="1:10" x14ac:dyDescent="0.3">
      <c r="A33" s="9">
        <v>36</v>
      </c>
      <c r="B33" s="13" t="s">
        <v>32</v>
      </c>
      <c r="C33" s="10">
        <v>1744</v>
      </c>
      <c r="D33" s="7">
        <v>1625</v>
      </c>
      <c r="E33" s="7">
        <v>105</v>
      </c>
      <c r="F33" s="10">
        <f t="shared" si="0"/>
        <v>1730</v>
      </c>
      <c r="G33" s="11">
        <f t="shared" si="1"/>
        <v>0.9919724770642202</v>
      </c>
      <c r="I33" s="8"/>
      <c r="J33" s="8"/>
    </row>
    <row r="34" spans="1:10" x14ac:dyDescent="0.3">
      <c r="A34" s="9">
        <v>37</v>
      </c>
      <c r="B34" s="13" t="s">
        <v>33</v>
      </c>
      <c r="C34" s="10">
        <v>848</v>
      </c>
      <c r="D34" s="7">
        <v>774</v>
      </c>
      <c r="E34" s="7"/>
      <c r="F34" s="10">
        <f t="shared" si="0"/>
        <v>774</v>
      </c>
      <c r="G34" s="11">
        <f t="shared" si="1"/>
        <v>0.91273584905660377</v>
      </c>
      <c r="I34" s="8"/>
      <c r="J34" s="8"/>
    </row>
    <row r="35" spans="1:10" x14ac:dyDescent="0.3">
      <c r="A35" s="9">
        <v>38</v>
      </c>
      <c r="B35" s="13" t="s">
        <v>34</v>
      </c>
      <c r="C35" s="10">
        <v>1048</v>
      </c>
      <c r="D35" s="7">
        <v>849</v>
      </c>
      <c r="E35" s="7"/>
      <c r="F35" s="10">
        <f t="shared" si="0"/>
        <v>849</v>
      </c>
      <c r="G35" s="11">
        <f t="shared" si="1"/>
        <v>0.81011450381679384</v>
      </c>
      <c r="I35" s="8"/>
      <c r="J35" s="8"/>
    </row>
    <row r="36" spans="1:10" x14ac:dyDescent="0.3">
      <c r="A36" s="9">
        <v>39</v>
      </c>
      <c r="B36" s="13" t="s">
        <v>35</v>
      </c>
      <c r="C36" s="10">
        <v>1634</v>
      </c>
      <c r="D36" s="7">
        <v>1297</v>
      </c>
      <c r="E36" s="7">
        <v>30</v>
      </c>
      <c r="F36" s="10">
        <f t="shared" si="0"/>
        <v>1327</v>
      </c>
      <c r="G36" s="11">
        <f t="shared" si="1"/>
        <v>0.81211750305997554</v>
      </c>
      <c r="I36" s="8"/>
      <c r="J36" s="8"/>
    </row>
    <row r="37" spans="1:10" x14ac:dyDescent="0.3">
      <c r="A37" s="9">
        <v>40</v>
      </c>
      <c r="B37" s="13" t="s">
        <v>36</v>
      </c>
      <c r="C37" s="10">
        <v>1185</v>
      </c>
      <c r="D37" s="7">
        <v>830</v>
      </c>
      <c r="E37" s="7"/>
      <c r="F37" s="10">
        <f t="shared" si="0"/>
        <v>830</v>
      </c>
      <c r="G37" s="11">
        <f t="shared" si="1"/>
        <v>0.70042194092827004</v>
      </c>
      <c r="I37" s="8"/>
      <c r="J37" s="8"/>
    </row>
    <row r="38" spans="1:10" x14ac:dyDescent="0.3">
      <c r="A38" s="9">
        <v>41</v>
      </c>
      <c r="B38" s="13" t="s">
        <v>37</v>
      </c>
      <c r="C38" s="10">
        <v>1409</v>
      </c>
      <c r="D38" s="7">
        <v>1051</v>
      </c>
      <c r="E38" s="7"/>
      <c r="F38" s="10">
        <f t="shared" si="0"/>
        <v>1051</v>
      </c>
      <c r="G38" s="11">
        <f t="shared" si="1"/>
        <v>0.74591909155429381</v>
      </c>
      <c r="I38" s="8"/>
      <c r="J38" s="8"/>
    </row>
    <row r="39" spans="1:10" x14ac:dyDescent="0.3">
      <c r="A39" s="9">
        <v>42</v>
      </c>
      <c r="B39" s="13" t="s">
        <v>38</v>
      </c>
      <c r="C39" s="10">
        <v>2709</v>
      </c>
      <c r="D39" s="7">
        <v>2564</v>
      </c>
      <c r="E39" s="7">
        <v>71</v>
      </c>
      <c r="F39" s="10">
        <f t="shared" si="0"/>
        <v>2635</v>
      </c>
      <c r="G39" s="11">
        <f t="shared" si="1"/>
        <v>0.97268364710225175</v>
      </c>
      <c r="I39" s="8"/>
      <c r="J39" s="8"/>
    </row>
    <row r="40" spans="1:10" x14ac:dyDescent="0.3">
      <c r="A40" s="9">
        <v>43</v>
      </c>
      <c r="B40" s="13" t="s">
        <v>39</v>
      </c>
      <c r="C40" s="10">
        <v>977</v>
      </c>
      <c r="D40" s="7">
        <v>842</v>
      </c>
      <c r="E40" s="7">
        <v>49</v>
      </c>
      <c r="F40" s="10">
        <f t="shared" si="0"/>
        <v>891</v>
      </c>
      <c r="G40" s="11">
        <f t="shared" si="1"/>
        <v>0.91197543500511768</v>
      </c>
      <c r="I40" s="8"/>
      <c r="J40" s="8"/>
    </row>
    <row r="41" spans="1:10" x14ac:dyDescent="0.3">
      <c r="A41" s="9">
        <v>44</v>
      </c>
      <c r="B41" s="13" t="s">
        <v>40</v>
      </c>
      <c r="C41" s="10">
        <v>1143</v>
      </c>
      <c r="D41" s="7">
        <v>1043</v>
      </c>
      <c r="E41" s="7">
        <v>61</v>
      </c>
      <c r="F41" s="10">
        <f t="shared" si="0"/>
        <v>1104</v>
      </c>
      <c r="G41" s="11">
        <f t="shared" si="1"/>
        <v>0.9658792650918635</v>
      </c>
      <c r="I41" s="8"/>
      <c r="J41" s="8"/>
    </row>
    <row r="42" spans="1:10" x14ac:dyDescent="0.3">
      <c r="A42" s="9">
        <v>45</v>
      </c>
      <c r="B42" s="13" t="s">
        <v>41</v>
      </c>
      <c r="C42" s="10">
        <v>1133</v>
      </c>
      <c r="D42" s="7">
        <v>955</v>
      </c>
      <c r="E42" s="7">
        <v>50</v>
      </c>
      <c r="F42" s="10">
        <f t="shared" si="0"/>
        <v>1005</v>
      </c>
      <c r="G42" s="11">
        <f t="shared" si="1"/>
        <v>0.88702559576345985</v>
      </c>
      <c r="I42" s="8"/>
      <c r="J42" s="8"/>
    </row>
    <row r="43" spans="1:10" x14ac:dyDescent="0.3">
      <c r="A43" s="9">
        <v>46</v>
      </c>
      <c r="B43" s="13" t="s">
        <v>42</v>
      </c>
      <c r="C43" s="10">
        <v>977</v>
      </c>
      <c r="D43" s="7">
        <v>933</v>
      </c>
      <c r="E43" s="7"/>
      <c r="F43" s="10">
        <f t="shared" si="0"/>
        <v>933</v>
      </c>
      <c r="G43" s="11">
        <f t="shared" si="1"/>
        <v>0.95496417604912998</v>
      </c>
      <c r="I43" s="8"/>
      <c r="J43" s="8"/>
    </row>
    <row r="44" spans="1:10" x14ac:dyDescent="0.3">
      <c r="A44" s="9">
        <v>47</v>
      </c>
      <c r="B44" s="13" t="s">
        <v>43</v>
      </c>
      <c r="C44" s="10">
        <v>1017</v>
      </c>
      <c r="D44" s="7">
        <v>926</v>
      </c>
      <c r="E44" s="7">
        <v>75</v>
      </c>
      <c r="F44" s="10">
        <f t="shared" si="0"/>
        <v>1001</v>
      </c>
      <c r="G44" s="11">
        <f t="shared" si="1"/>
        <v>0.984267453294002</v>
      </c>
      <c r="I44" s="8"/>
      <c r="J44" s="8"/>
    </row>
    <row r="45" spans="1:10" x14ac:dyDescent="0.3">
      <c r="A45" s="9">
        <v>48</v>
      </c>
      <c r="B45" s="13" t="s">
        <v>44</v>
      </c>
      <c r="C45" s="10">
        <v>526</v>
      </c>
      <c r="D45" s="7">
        <v>496</v>
      </c>
      <c r="E45" s="7">
        <v>30</v>
      </c>
      <c r="F45" s="10">
        <f t="shared" si="0"/>
        <v>526</v>
      </c>
      <c r="G45" s="11">
        <f t="shared" si="1"/>
        <v>1</v>
      </c>
      <c r="I45" s="8"/>
      <c r="J45" s="8"/>
    </row>
    <row r="46" spans="1:10" x14ac:dyDescent="0.3">
      <c r="A46" s="9">
        <v>49</v>
      </c>
      <c r="B46" s="13" t="s">
        <v>45</v>
      </c>
      <c r="C46" s="10">
        <v>1478</v>
      </c>
      <c r="D46" s="7">
        <v>1332</v>
      </c>
      <c r="E46" s="7"/>
      <c r="F46" s="10">
        <f t="shared" si="0"/>
        <v>1332</v>
      </c>
      <c r="G46" s="11">
        <f t="shared" si="1"/>
        <v>0.9012178619756428</v>
      </c>
      <c r="I46" s="8"/>
      <c r="J46" s="8"/>
    </row>
    <row r="47" spans="1:10" x14ac:dyDescent="0.3">
      <c r="A47" s="9">
        <v>50</v>
      </c>
      <c r="B47" s="13" t="s">
        <v>46</v>
      </c>
      <c r="C47" s="10">
        <v>1283</v>
      </c>
      <c r="D47" s="7">
        <v>1244</v>
      </c>
      <c r="E47" s="7">
        <v>12</v>
      </c>
      <c r="F47" s="10">
        <f t="shared" si="0"/>
        <v>1256</v>
      </c>
      <c r="G47" s="11">
        <f t="shared" si="1"/>
        <v>0.97895557287607171</v>
      </c>
      <c r="I47" s="8"/>
      <c r="J47" s="8"/>
    </row>
    <row r="48" spans="1:10" x14ac:dyDescent="0.3">
      <c r="A48" s="9">
        <v>51</v>
      </c>
      <c r="B48" s="13" t="s">
        <v>47</v>
      </c>
      <c r="C48" s="10">
        <v>2529</v>
      </c>
      <c r="D48" s="7">
        <v>2440</v>
      </c>
      <c r="E48" s="7"/>
      <c r="F48" s="10">
        <f t="shared" si="0"/>
        <v>2440</v>
      </c>
      <c r="G48" s="11">
        <f t="shared" si="1"/>
        <v>0.9648082245947015</v>
      </c>
      <c r="I48" s="8"/>
      <c r="J48" s="8"/>
    </row>
    <row r="49" spans="1:10" x14ac:dyDescent="0.3">
      <c r="A49" s="9">
        <v>52</v>
      </c>
      <c r="B49" s="13" t="s">
        <v>48</v>
      </c>
      <c r="C49" s="10">
        <v>2960</v>
      </c>
      <c r="D49" s="7">
        <v>2816</v>
      </c>
      <c r="E49" s="7">
        <v>35</v>
      </c>
      <c r="F49" s="10">
        <f t="shared" si="0"/>
        <v>2851</v>
      </c>
      <c r="G49" s="11">
        <f t="shared" si="1"/>
        <v>0.96317567567567564</v>
      </c>
      <c r="I49" s="8"/>
      <c r="J49" s="8"/>
    </row>
    <row r="50" spans="1:10" x14ac:dyDescent="0.3">
      <c r="A50" s="9">
        <v>53</v>
      </c>
      <c r="B50" s="13" t="s">
        <v>49</v>
      </c>
      <c r="C50" s="10">
        <v>1993</v>
      </c>
      <c r="D50" s="7">
        <v>1850</v>
      </c>
      <c r="E50" s="7">
        <v>60</v>
      </c>
      <c r="F50" s="10">
        <f t="shared" si="0"/>
        <v>1910</v>
      </c>
      <c r="G50" s="11">
        <f t="shared" si="1"/>
        <v>0.95835423983943802</v>
      </c>
      <c r="I50" s="8"/>
      <c r="J50" s="8"/>
    </row>
    <row r="51" spans="1:10" x14ac:dyDescent="0.3">
      <c r="A51" s="9">
        <v>54</v>
      </c>
      <c r="B51" s="13" t="s">
        <v>58</v>
      </c>
      <c r="C51" s="10">
        <v>1841</v>
      </c>
      <c r="D51" s="7">
        <v>1704</v>
      </c>
      <c r="E51" s="7"/>
      <c r="F51" s="10">
        <f t="shared" si="0"/>
        <v>1704</v>
      </c>
      <c r="G51" s="11">
        <f t="shared" si="1"/>
        <v>0.9255839217816404</v>
      </c>
      <c r="I51" s="8"/>
      <c r="J51" s="8"/>
    </row>
    <row r="52" spans="1:10" x14ac:dyDescent="0.3">
      <c r="A52" s="9">
        <v>55</v>
      </c>
      <c r="B52" s="13" t="s">
        <v>50</v>
      </c>
      <c r="C52" s="10">
        <v>2220</v>
      </c>
      <c r="D52" s="7">
        <v>2112</v>
      </c>
      <c r="E52" s="7">
        <v>63</v>
      </c>
      <c r="F52" s="10">
        <f t="shared" si="0"/>
        <v>2175</v>
      </c>
      <c r="G52" s="11">
        <f t="shared" si="1"/>
        <v>0.97972972972972971</v>
      </c>
      <c r="I52" s="8"/>
      <c r="J52" s="8"/>
    </row>
    <row r="53" spans="1:10" x14ac:dyDescent="0.3">
      <c r="A53" s="9">
        <v>56</v>
      </c>
      <c r="B53" s="13" t="s">
        <v>51</v>
      </c>
      <c r="C53" s="10">
        <v>1627</v>
      </c>
      <c r="D53" s="7">
        <v>1288</v>
      </c>
      <c r="E53" s="7">
        <v>18</v>
      </c>
      <c r="F53" s="10">
        <f t="shared" si="0"/>
        <v>1306</v>
      </c>
      <c r="G53" s="11">
        <f t="shared" si="1"/>
        <v>0.80270436385986477</v>
      </c>
      <c r="I53" s="8"/>
      <c r="J53" s="8"/>
    </row>
    <row r="54" spans="1:10" x14ac:dyDescent="0.3">
      <c r="A54" s="9">
        <v>57</v>
      </c>
      <c r="B54" s="13" t="s">
        <v>52</v>
      </c>
      <c r="C54" s="10">
        <v>1250</v>
      </c>
      <c r="D54" s="7">
        <v>1208</v>
      </c>
      <c r="E54" s="7"/>
      <c r="F54" s="10">
        <f t="shared" si="0"/>
        <v>1208</v>
      </c>
      <c r="G54" s="11">
        <f t="shared" si="1"/>
        <v>0.96640000000000004</v>
      </c>
      <c r="I54" s="8"/>
      <c r="J54" s="8"/>
    </row>
    <row r="55" spans="1:10" x14ac:dyDescent="0.3">
      <c r="A55" s="9">
        <v>58</v>
      </c>
      <c r="B55" s="13" t="s">
        <v>53</v>
      </c>
      <c r="C55" s="7">
        <v>1221</v>
      </c>
      <c r="D55" s="10">
        <v>1054</v>
      </c>
      <c r="F55" s="10">
        <f t="shared" si="0"/>
        <v>1054</v>
      </c>
      <c r="G55" s="11">
        <f>F55/D55</f>
        <v>1</v>
      </c>
      <c r="I55" s="8"/>
      <c r="J55" s="8"/>
    </row>
    <row r="56" spans="1:10" x14ac:dyDescent="0.3">
      <c r="A56" s="9">
        <v>59</v>
      </c>
      <c r="B56" s="13" t="s">
        <v>54</v>
      </c>
      <c r="C56" s="10">
        <v>1854</v>
      </c>
      <c r="D56" s="7">
        <v>1670</v>
      </c>
      <c r="E56" s="7"/>
      <c r="F56" s="10">
        <f t="shared" si="0"/>
        <v>1670</v>
      </c>
      <c r="G56" s="11">
        <f t="shared" si="1"/>
        <v>0.90075512405609492</v>
      </c>
      <c r="I56" s="8"/>
      <c r="J56" s="8"/>
    </row>
    <row r="57" spans="1:10" x14ac:dyDescent="0.3">
      <c r="A57" s="9">
        <v>60</v>
      </c>
      <c r="B57" s="14" t="s">
        <v>55</v>
      </c>
      <c r="C57" s="10">
        <v>2612</v>
      </c>
      <c r="D57" s="7">
        <v>2500</v>
      </c>
      <c r="E57" s="7"/>
      <c r="F57" s="10">
        <f t="shared" si="0"/>
        <v>2500</v>
      </c>
      <c r="G57" s="11">
        <f t="shared" si="1"/>
        <v>0.95712098009188362</v>
      </c>
      <c r="I57" s="8"/>
      <c r="J57" s="8"/>
    </row>
    <row r="58" spans="1:10" x14ac:dyDescent="0.3">
      <c r="A58" s="9">
        <v>61</v>
      </c>
      <c r="B58" s="15" t="s">
        <v>56</v>
      </c>
      <c r="C58" s="10">
        <v>1116</v>
      </c>
      <c r="D58" s="7">
        <v>1008</v>
      </c>
      <c r="E58" s="7"/>
      <c r="F58" s="10">
        <f t="shared" si="0"/>
        <v>1008</v>
      </c>
      <c r="G58" s="11">
        <f t="shared" si="1"/>
        <v>0.90322580645161288</v>
      </c>
      <c r="I58" s="8"/>
      <c r="J58" s="8"/>
    </row>
    <row r="59" spans="1:10" x14ac:dyDescent="0.3">
      <c r="A59" s="9"/>
      <c r="B59" s="15" t="s">
        <v>65</v>
      </c>
      <c r="C59" s="10">
        <v>726</v>
      </c>
      <c r="D59" s="7">
        <v>676</v>
      </c>
      <c r="E59" s="7"/>
      <c r="F59" s="10">
        <f t="shared" si="0"/>
        <v>676</v>
      </c>
      <c r="G59" s="11">
        <f t="shared" si="1"/>
        <v>0.93112947658402201</v>
      </c>
      <c r="I59" s="8"/>
      <c r="J59" s="8"/>
    </row>
    <row r="60" spans="1:10" x14ac:dyDescent="0.3">
      <c r="A60" s="9"/>
      <c r="B60" s="15" t="s">
        <v>64</v>
      </c>
      <c r="C60" s="10">
        <v>298</v>
      </c>
      <c r="D60" s="7">
        <v>257</v>
      </c>
      <c r="E60" s="7">
        <v>41</v>
      </c>
      <c r="F60" s="10">
        <f t="shared" si="0"/>
        <v>298</v>
      </c>
      <c r="G60" s="11">
        <f t="shared" si="1"/>
        <v>1</v>
      </c>
      <c r="I60" s="8"/>
      <c r="J60" s="8"/>
    </row>
    <row r="61" spans="1:10" ht="26.4" x14ac:dyDescent="0.3">
      <c r="A61" s="9">
        <v>62</v>
      </c>
      <c r="B61" s="14" t="s">
        <v>59</v>
      </c>
      <c r="C61" s="10">
        <v>1050</v>
      </c>
      <c r="D61" s="7">
        <v>959</v>
      </c>
      <c r="E61" s="7"/>
      <c r="F61" s="10">
        <f>D61+E61</f>
        <v>959</v>
      </c>
      <c r="G61" s="11">
        <f>F61/C61</f>
        <v>0.91333333333333333</v>
      </c>
      <c r="I61" s="8"/>
      <c r="J61" s="8"/>
    </row>
    <row r="62" spans="1:10" s="3" customFormat="1" ht="15" customHeight="1" x14ac:dyDescent="0.3">
      <c r="A62" s="24" t="s">
        <v>0</v>
      </c>
      <c r="B62" s="24"/>
      <c r="C62" s="12">
        <f>SUM(C4:C61)</f>
        <v>80194</v>
      </c>
      <c r="D62" s="12">
        <f t="shared" ref="D62:F62" si="2">SUM(D4:D61)</f>
        <v>71798</v>
      </c>
      <c r="E62" s="12">
        <f t="shared" si="2"/>
        <v>1833</v>
      </c>
      <c r="F62" s="12">
        <f t="shared" si="2"/>
        <v>73631</v>
      </c>
      <c r="G62" s="11">
        <f>F62/C62</f>
        <v>0.91816095967279343</v>
      </c>
    </row>
    <row r="63" spans="1:10" x14ac:dyDescent="0.3">
      <c r="B63" s="16"/>
      <c r="C63" s="16"/>
      <c r="D63" s="16"/>
      <c r="E63" s="16"/>
      <c r="F63" s="16"/>
      <c r="G63" s="16"/>
    </row>
    <row r="64" spans="1:10" x14ac:dyDescent="0.3">
      <c r="B64" s="17"/>
      <c r="C64" s="18"/>
      <c r="D64" s="18"/>
      <c r="E64" s="17"/>
      <c r="F64" s="18"/>
      <c r="G64" s="16"/>
    </row>
    <row r="65" spans="2:7" x14ac:dyDescent="0.3">
      <c r="B65" s="17"/>
      <c r="C65" s="18"/>
      <c r="D65" s="18"/>
      <c r="E65" s="17"/>
      <c r="F65" s="18"/>
      <c r="G65" s="16"/>
    </row>
    <row r="66" spans="2:7" x14ac:dyDescent="0.3">
      <c r="B66" s="17"/>
      <c r="C66" s="18"/>
      <c r="D66" s="18"/>
      <c r="E66" s="17"/>
      <c r="F66" s="18"/>
      <c r="G66" s="16"/>
    </row>
    <row r="67" spans="2:7" x14ac:dyDescent="0.3">
      <c r="B67" s="17"/>
      <c r="C67" s="18"/>
      <c r="D67" s="18"/>
      <c r="E67" s="17"/>
      <c r="F67" s="18"/>
      <c r="G67" s="16"/>
    </row>
    <row r="68" spans="2:7" x14ac:dyDescent="0.3">
      <c r="B68" s="17"/>
      <c r="C68" s="18"/>
      <c r="D68" s="18"/>
      <c r="E68" s="17"/>
      <c r="F68" s="18"/>
      <c r="G68" s="16"/>
    </row>
    <row r="69" spans="2:7" x14ac:dyDescent="0.3">
      <c r="B69" s="16"/>
      <c r="C69" s="16"/>
      <c r="D69" s="16"/>
      <c r="E69" s="16"/>
      <c r="F69" s="16"/>
      <c r="G69" s="16"/>
    </row>
  </sheetData>
  <autoFilter ref="A3:J62">
    <sortState ref="A7:R60">
      <sortCondition ref="G4"/>
    </sortState>
  </autoFilter>
  <mergeCells count="2">
    <mergeCell ref="A1:G1"/>
    <mergeCell ref="A62:B62"/>
  </mergeCells>
  <printOptions horizontalCentered="1"/>
  <pageMargins left="0.5" right="0.25" top="0.5" bottom="0.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Thống kê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2020-04-23T07:58:21Z</dcterms:modified>
</cp:coreProperties>
</file>